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<sst xmlns="http://schemas.openxmlformats.org/spreadsheetml/2006/main" count="551" uniqueCount="263">
  <si>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</si>
  <si>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</si>
  <si>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</si>
  <si>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</si>
  <si>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</si>
  <si>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</si>
  <si>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</si>
  <si>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</si>
  <si>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</si>
  <si>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</si>
  <si>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</si>
  <si>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</si>
  <si>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</si>
  <si>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</si>
  <si>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</si>
  <si>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</si>
  <si>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</si>
  <si>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</si>
  <si>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</si>
  <si>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</si>
  <si>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</si>
  <si>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</si>
  <si>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</si>
  <si>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</si>
  <si>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</si>
  <si>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</si>
  <si>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</si>
  <si>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</si>
  <si>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</si>
  <si>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</si>
  <si>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</si>
  <si>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</si>
  <si>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</si>
  <si>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</si>
  <si>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</si>
  <si>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</si>
  <si>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</si>
  <si>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</si>
  <si>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</si>
  <si>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</si>
  <si>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</si>
  <si>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</si>
  <si>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</si>
  <si>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</si>
  <si>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</si>
  <si>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</si>
  <si>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</si>
  <si>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</si>
  <si>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</si>
  <si>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</si>
  <si>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</si>
  <si>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</si>
  <si>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</si>
  <si>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</si>
  <si>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</si>
  <si>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</si>
  <si>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</si>
  <si>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</si>
  <si>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</si>
  <si>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</si>
  <si>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</si>
  <si>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</si>
  <si>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</si>
  <si>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</si>
  <si>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</si>
  <si>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</si>
  <si>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</si>
  <si>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</si>
  <si>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</si>
  <si>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</si>
  <si>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</si>
  <si>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</si>
  <si>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</si>
  <si>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</si>
  <si>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</si>
  <si>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</si>
  <si>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</si>
  <si>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</si>
  <si>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</si>
  <si>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</si>
  <si>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</si>
  <si>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</si>
  <si>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</si>
  <si>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</si>
  <si>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</si>
  <si>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</si>
  <si>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</si>
  <si>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</si>
  <si>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</si>
  <si>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</si>
  <si>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</si>
  <si>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</si>
  <si>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</si>
  <si>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</si>
  <si>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</si>
  <si>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</si>
  <si>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</si>
  <si>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</si>
  <si>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</si>
  <si>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</si>
  <si>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</si>
  <si>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</si>
  <si>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</si>
  <si>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</si>
  <si>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</si>
  <si>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</si>
  <si>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</si>
  <si>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</si>
  <si>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</si>
  <si>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</si>
  <si>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</si>
  <si>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</si>
  <si>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</si>
  <si>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</si>
  <si>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</si>
  <si>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</si>
  <si>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</si>
  <si>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</si>
  <si>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</si>
  <si>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</si>
  <si>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</si>
  <si>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</si>
  <si>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</si>
  <si>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</si>
  <si>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</si>
  <si>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</si>
  <si>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</si>
  <si>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</si>
  <si>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</si>
  <si>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</si>
  <si>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</si>
  <si>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</si>
  <si>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</si>
  <si>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</si>
  <si>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</si>
  <si>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</si>
  <si>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06/11/2020</t>
  </si>
  <si>
    <t>10/11/2020</t>
  </si>
  <si>
    <t>Kaizen - Cải tiến công việc/  仕事の効果効率向上</t>
  </si>
  <si>
    <t>Xác định và triển khai phương châm / 部門方針の策定と展開</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</si>
  <si>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</si>
  <si>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</si>
  <si>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</si>
  <si>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</si>
  <si>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</si>
  <si>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</si>
  <si>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</si>
  <si>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</si>
  <si>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</si>
  <si>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</si>
  <si>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</si>
  <si>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</si>
  <si>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</si>
  <si>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</si>
  <si>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</si>
  <si>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</si>
  <si>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</si>
  <si>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</si>
  <si>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</si>
  <si>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</si>
  <si>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</si>
  <si>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</si>
  <si>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</si>
  <si>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</si>
  <si>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</si>
  <si>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</si>
  <si>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</si>
  <si>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</si>
  <si>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</si>
  <si>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</si>
  <si>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</si>
  <si>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</si>
  <si>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</si>
  <si>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</si>
  <si>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</si>
  <si>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</si>
  <si>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</si>
  <si>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</si>
  <si>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</si>
  <si>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</si>
  <si>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</si>
  <si>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</si>
  <si>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</si>
  <si>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</si>
  <si>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</si>
  <si>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</si>
  <si>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</si>
  <si>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</si>
  <si>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</si>
  <si>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</si>
  <si>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</si>
  <si>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</si>
  <si>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</si>
  <si>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</si>
  <si>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</si>
  <si>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</si>
  <si>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</si>
  <si>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</si>
  <si>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</si>
  <si>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</si>
  <si>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</si>
  <si>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</si>
  <si>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</si>
  <si>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</si>
  <si>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</si>
  <si>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</si>
  <si>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</si>
  <si>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</si>
  <si>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</si>
  <si>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</si>
  <si>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</si>
  <si>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</si>
  <si>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</si>
  <si>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</si>
  <si>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</si>
  <si>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</si>
  <si>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</si>
  <si>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</si>
  <si>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</si>
  <si>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</si>
  <si>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</si>
  <si>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Quản lý nhân sự cho Manager/マネージャの人材マネジメント</t>
  </si>
  <si>
    <t>16&amp;17/12/2021</t>
  </si>
  <si>
    <t>13/12/2021</t>
  </si>
  <si>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</si>
  <si>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</si>
  <si>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</si>
  <si>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</si>
  <si>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10&amp;11/03/2022</t>
  </si>
  <si>
    <t>07/03/2022</t>
  </si>
  <si>
    <t>17&amp;18/03/2022</t>
  </si>
  <si>
    <t>14/03/2022</t>
  </si>
  <si>
    <t>“Phương pháp làm việc căn bản” cần được chia sẻ cho nhân viên / 部下と共有したい「仕事の仕方の基本」</t>
  </si>
  <si>
    <t>06&amp;07/04/2022</t>
  </si>
  <si>
    <t>01/04/2022</t>
  </si>
  <si>
    <t>21&amp;22/04/2022</t>
  </si>
  <si>
    <t>18/04/2022</t>
  </si>
  <si>
    <t>19&amp;20/05/2022</t>
  </si>
  <si>
    <t>12&amp;13/05/2022</t>
  </si>
  <si>
    <t>09/05/2022</t>
  </si>
  <si>
    <t>16/05/2022</t>
  </si>
  <si>
    <t>16&amp;17/06/2022</t>
  </si>
  <si>
    <t>21&amp;22/06/2022</t>
  </si>
  <si>
    <t>13/06/2022</t>
  </si>
  <si>
    <t>17/06/2022</t>
  </si>
  <si>
    <t>13&amp;14/07/2022</t>
  </si>
  <si>
    <t>07&amp;08/07/2022</t>
  </si>
  <si>
    <t>04/07/2022</t>
  </si>
  <si>
    <t>11/07/2022</t>
  </si>
  <si>
    <t xml:space="preserve">E-mail: info@imtc.vn, Tel: 024.6291.1900 </t>
  </si>
  <si>
    <t>21&amp;22/07/2022</t>
  </si>
  <si>
    <t>11&amp;12/08/2022</t>
  </si>
  <si>
    <t>08/08/2022</t>
  </si>
  <si>
    <t>18/07/2022</t>
  </si>
  <si>
    <t>24&amp;25/11/2022</t>
  </si>
  <si>
    <t>21/11/2022</t>
  </si>
  <si>
    <t>08&amp;09/12/2022</t>
  </si>
  <si>
    <t>05/12/2022</t>
  </si>
  <si>
    <t>Bán hàng theo phương pháp "Bán giải pháp"/ 提案型営業の勧め</t>
  </si>
  <si>
    <t>20&amp;21/12/2022</t>
  </si>
  <si>
    <t>15&amp;16/12/2022</t>
  </si>
  <si>
    <t>16/12/2022</t>
  </si>
  <si>
    <t>12/12/2022</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</si>
</sst>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1"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2" fillId="35" borderId="27" xfId="0" applyFont="1" applyFill="1" applyBorder="1" applyAlignment="1">
      <alignment horizontal="center" vertical="center" wrapText="1" shrinkToFit="1"/>
    </xf>
    <xf numFmtId="0" fontId="72" fillId="35" borderId="31"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V4" sqref="V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Data!D21</f>
        <v>E-mail: info@imtc.vn, Tel: 024.6291.1900 </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169</v>
      </c>
      <c r="C5" s="1"/>
      <c r="D5" s="1"/>
      <c r="E5" s="1"/>
      <c r="F5" s="1"/>
      <c r="G5" s="1"/>
      <c r="H5" s="1"/>
      <c r="I5" s="1"/>
      <c r="J5" s="5"/>
      <c r="K5" s="6"/>
      <c r="L5" s="6"/>
      <c r="M5" s="6"/>
      <c r="N5" s="1"/>
      <c r="O5" s="1"/>
      <c r="P5" s="1"/>
      <c r="Q5" s="1"/>
      <c r="R5" s="159"/>
    </row>
    <row r="6" spans="2:18" ht="19.5">
      <c r="B6" s="4"/>
      <c r="C6" s="294" t="s">
        <v>194</v>
      </c>
      <c r="D6" s="294"/>
      <c r="E6" s="294"/>
      <c r="F6" s="295" t="s">
        <v>195</v>
      </c>
      <c r="G6" s="295"/>
      <c r="H6" s="295"/>
      <c r="I6" s="295"/>
      <c r="J6" s="295"/>
      <c r="K6" s="294" t="s">
        <v>196</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2</v>
      </c>
      <c r="D8" s="255"/>
      <c r="E8" s="255"/>
      <c r="F8" s="256" t="s">
        <v>139</v>
      </c>
      <c r="G8" s="257"/>
      <c r="H8" s="257"/>
      <c r="I8" s="257"/>
      <c r="J8" s="258"/>
      <c r="K8" s="262" t="str">
        <f>IF(C8="HN",VLOOKUP(F8,Data!$D$2:$L$18,2,FALSE),IF(C8="HCM",VLOOKUP(F8,Data!$D$2:$L$18,3,FALSE),IF(C8="Hải Phòng",VLOOKUP(F8,Data!$D$2:$L$18,6,FALSE),VLOOKUP(F8,Data!$D$2:$L$18,7,FALSE))))</f>
        <v>20&amp;21/12/2022</v>
      </c>
      <c r="L8" s="262"/>
      <c r="M8" s="262"/>
      <c r="N8" s="262"/>
      <c r="O8" s="262"/>
      <c r="P8" s="262"/>
      <c r="Q8" s="262"/>
      <c r="R8" s="160"/>
    </row>
    <row r="9" spans="2:18" ht="25.5" customHeight="1">
      <c r="B9" s="9"/>
      <c r="C9" s="255"/>
      <c r="D9" s="255"/>
      <c r="E9" s="255"/>
      <c r="F9" s="259"/>
      <c r="G9" s="260"/>
      <c r="H9" s="260"/>
      <c r="I9" s="260"/>
      <c r="J9" s="261"/>
      <c r="K9" s="262"/>
      <c r="L9" s="262"/>
      <c r="M9" s="262"/>
      <c r="N9" s="262"/>
      <c r="O9" s="262"/>
      <c r="P9" s="262"/>
      <c r="Q9" s="262"/>
      <c r="R9" s="160"/>
    </row>
    <row r="10" spans="2:18" ht="21">
      <c r="B10" s="178" t="s">
        <v>170</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159</v>
      </c>
      <c r="D13" s="263"/>
      <c r="E13" s="244"/>
      <c r="F13" s="251" t="s">
        <v>190</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42" customHeight="1">
      <c r="B15" s="9"/>
      <c r="C15" s="266" t="s">
        <v>160</v>
      </c>
      <c r="D15" s="267"/>
      <c r="E15" s="267"/>
      <c r="F15" s="251" t="s">
        <v>191</v>
      </c>
      <c r="G15" s="245"/>
      <c r="H15" s="245"/>
      <c r="I15" s="270" t="s">
        <v>185</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161</v>
      </c>
      <c r="D17" s="244"/>
      <c r="E17" s="244"/>
      <c r="F17" s="254" t="s">
        <v>192</v>
      </c>
      <c r="G17" s="254"/>
      <c r="H17" s="254"/>
      <c r="I17" s="183" t="s">
        <v>186</v>
      </c>
      <c r="J17" s="246"/>
      <c r="K17" s="246"/>
      <c r="L17" s="246"/>
      <c r="M17" s="246"/>
      <c r="N17" s="246"/>
      <c r="O17" s="246"/>
      <c r="P17" s="246"/>
      <c r="Q17" s="246"/>
      <c r="R17" s="17"/>
    </row>
    <row r="18" spans="2:18" ht="28.5" customHeight="1">
      <c r="B18" s="9"/>
      <c r="C18" s="244"/>
      <c r="D18" s="244"/>
      <c r="E18" s="244"/>
      <c r="F18" s="247"/>
      <c r="G18" s="247"/>
      <c r="H18" s="247"/>
      <c r="I18" s="183" t="s">
        <v>187</v>
      </c>
      <c r="J18" s="246"/>
      <c r="K18" s="246"/>
      <c r="L18" s="246"/>
      <c r="M18" s="246"/>
      <c r="N18" s="246"/>
      <c r="O18" s="246"/>
      <c r="P18" s="246"/>
      <c r="Q18" s="246"/>
      <c r="R18" s="17"/>
    </row>
    <row r="19" spans="2:18" ht="28.5" customHeight="1">
      <c r="B19" s="9"/>
      <c r="C19" s="244" t="s">
        <v>162</v>
      </c>
      <c r="D19" s="244"/>
      <c r="E19" s="244"/>
      <c r="F19" s="245" t="s">
        <v>193</v>
      </c>
      <c r="G19" s="245"/>
      <c r="H19" s="245"/>
      <c r="I19" s="184" t="s">
        <v>188</v>
      </c>
      <c r="J19" s="246"/>
      <c r="K19" s="246"/>
      <c r="L19" s="246"/>
      <c r="M19" s="246"/>
      <c r="N19" s="246"/>
      <c r="O19" s="246"/>
      <c r="P19" s="246"/>
      <c r="Q19" s="246"/>
      <c r="R19" s="17"/>
    </row>
    <row r="20" spans="2:18" ht="28.5" customHeight="1">
      <c r="B20" s="9"/>
      <c r="C20" s="244"/>
      <c r="D20" s="244"/>
      <c r="E20" s="244"/>
      <c r="F20" s="247"/>
      <c r="G20" s="247"/>
      <c r="H20" s="247"/>
      <c r="I20" s="184" t="s">
        <v>189</v>
      </c>
      <c r="J20" s="246"/>
      <c r="K20" s="246"/>
      <c r="L20" s="246"/>
      <c r="M20" s="246"/>
      <c r="N20" s="246"/>
      <c r="O20" s="246"/>
      <c r="P20" s="246"/>
      <c r="Q20" s="246"/>
      <c r="R20" s="17"/>
    </row>
    <row r="21" spans="2:18" ht="19.5" customHeight="1">
      <c r="B21" s="20"/>
      <c r="C21" s="248" t="s">
        <v>183</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175"/>
      <c r="M23" s="174"/>
      <c r="N23" s="176" t="s">
        <v>95</v>
      </c>
      <c r="O23" s="176" t="s">
        <v>115</v>
      </c>
      <c r="P23" s="174"/>
      <c r="Q23" s="26"/>
      <c r="R23" s="33"/>
    </row>
    <row r="24" spans="2:18" ht="39.75" customHeight="1">
      <c r="B24" s="20"/>
      <c r="C24" s="280" t="s">
        <v>184</v>
      </c>
      <c r="D24" s="281"/>
      <c r="E24" s="281"/>
      <c r="F24" s="281"/>
      <c r="G24" s="281"/>
      <c r="H24" s="281"/>
      <c r="I24" s="281"/>
      <c r="J24" s="281"/>
      <c r="K24" s="282"/>
      <c r="L24" s="177" t="s">
        <v>197</v>
      </c>
      <c r="M24" s="189" t="s">
        <v>168</v>
      </c>
      <c r="N24" s="189"/>
      <c r="O24" s="189"/>
      <c r="P24" s="189"/>
      <c r="Q24" s="190"/>
      <c r="R24" s="21"/>
    </row>
    <row r="25" spans="2:18" ht="24.75" customHeight="1">
      <c r="B25" s="178" t="s">
        <v>171</v>
      </c>
      <c r="C25" s="179"/>
      <c r="D25" s="10"/>
      <c r="E25" s="10"/>
      <c r="F25" s="1"/>
      <c r="G25" s="1"/>
      <c r="H25" s="1"/>
      <c r="I25" s="1"/>
      <c r="J25" s="1"/>
      <c r="K25" s="1"/>
      <c r="L25" s="1"/>
      <c r="M25" s="1"/>
      <c r="N25" s="1"/>
      <c r="O25" s="1"/>
      <c r="P25" s="1"/>
      <c r="Q25" s="1"/>
      <c r="R25" s="7"/>
    </row>
    <row r="26" spans="2:18" ht="33" customHeight="1">
      <c r="B26" s="9"/>
      <c r="C26" s="240" t="s">
        <v>6</v>
      </c>
      <c r="D26" s="240" t="s">
        <v>42</v>
      </c>
      <c r="E26" s="242" t="s">
        <v>176</v>
      </c>
      <c r="F26" s="242" t="s">
        <v>177</v>
      </c>
      <c r="G26" s="242" t="s">
        <v>178</v>
      </c>
      <c r="H26" s="208" t="s">
        <v>179</v>
      </c>
      <c r="I26" s="209"/>
      <c r="J26" s="198" t="s">
        <v>180</v>
      </c>
      <c r="K26" s="198"/>
      <c r="L26" s="198"/>
      <c r="M26" s="198"/>
      <c r="N26" s="198"/>
      <c r="O26" s="198"/>
      <c r="P26" s="198"/>
      <c r="Q26" s="198"/>
      <c r="R26" s="34"/>
    </row>
    <row r="27" spans="2:18" ht="31.5" customHeight="1">
      <c r="B27" s="9"/>
      <c r="C27" s="241"/>
      <c r="D27" s="241"/>
      <c r="E27" s="243"/>
      <c r="F27" s="243"/>
      <c r="G27" s="242"/>
      <c r="H27" s="181" t="s">
        <v>181</v>
      </c>
      <c r="I27" s="182" t="s">
        <v>182</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1">
      <c r="B41" s="178" t="s">
        <v>172</v>
      </c>
      <c r="C41" s="10"/>
      <c r="D41" s="10"/>
      <c r="E41" s="10"/>
      <c r="F41" s="1"/>
      <c r="G41" s="1"/>
      <c r="H41" s="1"/>
      <c r="I41" s="1"/>
      <c r="J41" s="1"/>
      <c r="K41" s="1"/>
      <c r="L41" s="1"/>
      <c r="M41" s="1"/>
      <c r="N41" s="1"/>
      <c r="O41" s="1"/>
      <c r="P41" s="1"/>
      <c r="Q41" s="1"/>
      <c r="R41" s="7"/>
    </row>
    <row r="42" spans="2:18" ht="24.75" customHeight="1">
      <c r="B42" s="9"/>
      <c r="C42" s="208" t="s">
        <v>175</v>
      </c>
      <c r="D42" s="209"/>
      <c r="E42" s="209"/>
      <c r="F42" s="209"/>
      <c r="G42" s="209"/>
      <c r="H42" s="209"/>
      <c r="I42" s="209"/>
      <c r="J42" s="209"/>
      <c r="K42" s="209"/>
      <c r="L42" s="209"/>
      <c r="M42" s="209"/>
      <c r="N42" s="209"/>
      <c r="O42" s="209"/>
      <c r="P42" s="209"/>
      <c r="Q42" s="210"/>
      <c r="R42" s="35"/>
    </row>
    <row r="43" spans="2:18" ht="29.25" customHeight="1">
      <c r="B43" s="9"/>
      <c r="C43" s="211"/>
      <c r="D43" s="212"/>
      <c r="E43" s="212"/>
      <c r="F43" s="212"/>
      <c r="G43" s="212"/>
      <c r="H43" s="212"/>
      <c r="I43" s="212"/>
      <c r="J43" s="212"/>
      <c r="K43" s="212"/>
      <c r="L43" s="212"/>
      <c r="M43" s="212"/>
      <c r="N43" s="212"/>
      <c r="O43" s="212"/>
      <c r="P43" s="212"/>
      <c r="Q43" s="213"/>
      <c r="R43" s="21"/>
    </row>
    <row r="44" spans="2:18" ht="15">
      <c r="B44" s="9"/>
      <c r="C44" s="214"/>
      <c r="D44" s="215"/>
      <c r="E44" s="215"/>
      <c r="F44" s="215"/>
      <c r="G44" s="215"/>
      <c r="H44" s="215"/>
      <c r="I44" s="215"/>
      <c r="J44" s="215"/>
      <c r="K44" s="215"/>
      <c r="L44" s="215"/>
      <c r="M44" s="215"/>
      <c r="N44" s="215"/>
      <c r="O44" s="215"/>
      <c r="P44" s="215"/>
      <c r="Q44" s="216"/>
      <c r="R44" s="21"/>
    </row>
    <row r="45" spans="2:18" ht="16.5" customHeight="1">
      <c r="B45" s="9"/>
      <c r="C45" s="214"/>
      <c r="D45" s="215"/>
      <c r="E45" s="215"/>
      <c r="F45" s="215"/>
      <c r="G45" s="215"/>
      <c r="H45" s="215"/>
      <c r="I45" s="215"/>
      <c r="J45" s="215"/>
      <c r="K45" s="215"/>
      <c r="L45" s="215"/>
      <c r="M45" s="215"/>
      <c r="N45" s="215"/>
      <c r="O45" s="215"/>
      <c r="P45" s="215"/>
      <c r="Q45" s="216"/>
      <c r="R45" s="21"/>
    </row>
    <row r="46" spans="2:18" ht="15">
      <c r="B46" s="9"/>
      <c r="C46" s="217"/>
      <c r="D46" s="218"/>
      <c r="E46" s="218"/>
      <c r="F46" s="218"/>
      <c r="G46" s="218"/>
      <c r="H46" s="218"/>
      <c r="I46" s="218"/>
      <c r="J46" s="218"/>
      <c r="K46" s="218"/>
      <c r="L46" s="218"/>
      <c r="M46" s="218"/>
      <c r="N46" s="218"/>
      <c r="O46" s="218"/>
      <c r="P46" s="218"/>
      <c r="Q46" s="219"/>
      <c r="R46" s="36"/>
    </row>
    <row r="47" spans="2:18" ht="6.75" customHeight="1">
      <c r="B47" s="9"/>
      <c r="C47" s="37"/>
      <c r="D47" s="37"/>
      <c r="E47" s="37"/>
      <c r="F47" s="37"/>
      <c r="G47" s="37"/>
      <c r="H47" s="37"/>
      <c r="I47" s="37"/>
      <c r="J47" s="37"/>
      <c r="K47" s="37"/>
      <c r="L47" s="37"/>
      <c r="M47" s="37"/>
      <c r="N47" s="37"/>
      <c r="O47" s="37"/>
      <c r="P47" s="37"/>
      <c r="Q47" s="37"/>
      <c r="R47" s="38"/>
    </row>
    <row r="48" spans="2:18" ht="21">
      <c r="B48" s="178" t="s">
        <v>173</v>
      </c>
      <c r="C48" s="10"/>
      <c r="D48" s="10"/>
      <c r="E48" s="10"/>
      <c r="F48" s="1"/>
      <c r="G48" s="1"/>
      <c r="H48" s="1"/>
      <c r="I48" s="1"/>
      <c r="J48" s="1"/>
      <c r="K48" s="1"/>
      <c r="L48" s="1"/>
      <c r="M48" s="1"/>
      <c r="N48" s="1"/>
      <c r="O48" s="1"/>
      <c r="P48" s="1"/>
      <c r="Q48" s="1"/>
      <c r="R48" s="7"/>
    </row>
    <row r="49" spans="2:18" ht="15" customHeight="1">
      <c r="B49" s="9"/>
      <c r="C49" s="191" t="s">
        <v>163</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164</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165</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166</v>
      </c>
      <c r="D55" s="192"/>
      <c r="E55" s="192"/>
      <c r="F55" s="223" t="str">
        <f>IF(C8="HN",VLOOKUP(F8,Data!$D$2:$L$18,4,FALSE),IF(C8="HCM",VLOOKUP(F8,Data!$D$2:$L$18,5,FALSE)))</f>
        <v>16/12/2022</v>
      </c>
      <c r="G55" s="224"/>
      <c r="H55" s="224"/>
      <c r="I55" s="224"/>
      <c r="J55" s="224"/>
      <c r="K55" s="224"/>
      <c r="L55" s="224"/>
      <c r="M55" s="224"/>
      <c r="N55" s="224"/>
      <c r="O55" s="224"/>
      <c r="P55" s="224"/>
      <c r="Q55" s="225"/>
      <c r="R55" s="34"/>
    </row>
    <row r="56" spans="2:18" ht="15" customHeight="1">
      <c r="B56" s="9"/>
      <c r="C56" s="191"/>
      <c r="D56" s="192"/>
      <c r="E56" s="192"/>
      <c r="F56" s="226"/>
      <c r="G56" s="227"/>
      <c r="H56" s="227"/>
      <c r="I56" s="227"/>
      <c r="J56" s="227"/>
      <c r="K56" s="227"/>
      <c r="L56" s="227"/>
      <c r="M56" s="227"/>
      <c r="N56" s="227"/>
      <c r="O56" s="227"/>
      <c r="P56" s="227"/>
      <c r="Q56" s="228"/>
      <c r="R56" s="34"/>
    </row>
    <row r="57" spans="2:18" ht="33" customHeight="1">
      <c r="B57" s="9"/>
      <c r="C57" s="229" t="s">
        <v>167</v>
      </c>
      <c r="D57" s="230"/>
      <c r="E57" s="230"/>
      <c r="F57" s="233"/>
      <c r="G57" s="234"/>
      <c r="H57" s="234"/>
      <c r="I57" s="234"/>
      <c r="J57" s="234"/>
      <c r="K57" s="234"/>
      <c r="L57" s="234"/>
      <c r="M57" s="234"/>
      <c r="N57" s="234"/>
      <c r="O57" s="234"/>
      <c r="P57" s="234"/>
      <c r="Q57" s="235"/>
      <c r="R57" s="96"/>
    </row>
    <row r="58" spans="2:18" ht="40.5" customHeight="1">
      <c r="B58" s="9"/>
      <c r="C58" s="231"/>
      <c r="D58" s="232"/>
      <c r="E58" s="232"/>
      <c r="F58" s="236"/>
      <c r="G58" s="237"/>
      <c r="H58" s="237"/>
      <c r="I58" s="237"/>
      <c r="J58" s="237"/>
      <c r="K58" s="237"/>
      <c r="L58" s="237"/>
      <c r="M58" s="237"/>
      <c r="N58" s="237"/>
      <c r="O58" s="237"/>
      <c r="P58" s="237"/>
      <c r="Q58" s="238"/>
      <c r="R58" s="96"/>
    </row>
    <row r="59" spans="2:18" ht="6" customHeight="1">
      <c r="B59" s="9"/>
      <c r="C59" s="1"/>
      <c r="D59" s="1"/>
      <c r="E59" s="1"/>
      <c r="F59" s="1"/>
      <c r="G59" s="1"/>
      <c r="H59" s="1"/>
      <c r="I59" s="1"/>
      <c r="J59" s="1"/>
      <c r="K59" s="1"/>
      <c r="L59" s="1"/>
      <c r="M59" s="1"/>
      <c r="N59" s="1"/>
      <c r="O59" s="1"/>
      <c r="P59" s="1"/>
      <c r="Q59" s="1"/>
      <c r="R59" s="7"/>
    </row>
    <row r="60" spans="2:18" ht="21">
      <c r="B60" s="178" t="s">
        <v>174</v>
      </c>
      <c r="C60" s="10"/>
      <c r="D60" s="10"/>
      <c r="E60" s="10"/>
      <c r="F60" s="1"/>
      <c r="G60" s="1"/>
      <c r="H60" s="1"/>
      <c r="I60" s="1"/>
      <c r="J60" s="1"/>
      <c r="K60" s="1"/>
      <c r="L60" s="1"/>
      <c r="M60" s="1"/>
      <c r="N60" s="1"/>
      <c r="O60" s="1"/>
      <c r="P60" s="1"/>
      <c r="Q60" s="1"/>
      <c r="R60" s="7"/>
    </row>
    <row r="61" spans="2:18" ht="17.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0" t="s">
        <v>122</v>
      </c>
      <c r="D62" s="180"/>
      <c r="E62" s="180"/>
      <c r="F62" s="180"/>
      <c r="G62" s="180"/>
      <c r="H62" s="180"/>
      <c r="I62" s="180"/>
      <c r="J62" s="180"/>
      <c r="K62" s="180"/>
      <c r="L62" s="180"/>
      <c r="M62" s="180"/>
      <c r="N62" s="1"/>
      <c r="O62" s="1"/>
      <c r="P62" s="1"/>
      <c r="Q62" s="1"/>
      <c r="R62" s="7"/>
    </row>
    <row r="63" spans="2:18" ht="24" customHeight="1">
      <c r="B63" s="9"/>
      <c r="C63" s="195" t="s">
        <v>215</v>
      </c>
      <c r="D63" s="196"/>
      <c r="E63" s="196"/>
      <c r="F63" s="196"/>
      <c r="G63" s="196"/>
      <c r="H63" s="196"/>
      <c r="I63" s="196"/>
      <c r="J63" s="196"/>
      <c r="K63" s="196"/>
      <c r="L63" s="196"/>
      <c r="M63" s="196"/>
      <c r="N63" s="196"/>
      <c r="O63" s="196"/>
      <c r="P63" s="196"/>
      <c r="Q63" s="197"/>
      <c r="R63" s="7"/>
    </row>
    <row r="64" spans="1:18" s="42" customFormat="1" ht="150" customHeight="1">
      <c r="A64" s="6"/>
      <c r="B64" s="40"/>
      <c r="C64" s="220" t="s">
        <v>224</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2">
    <dataValidation type="list" allowBlank="1" showInputMessage="1" showErrorMessage="1" sqref="D28:D39">
      <formula1>$AB$2:$AB$3</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B18" sqref="AB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143</v>
      </c>
      <c r="C7" s="57"/>
      <c r="D7" s="57"/>
      <c r="E7" s="54" t="str">
        <f>'Registration form (HCM)'!K8</f>
        <v>15&amp;16/12/2022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2" t="s">
        <v>28</v>
      </c>
      <c r="C11" s="312"/>
      <c r="D11" s="313">
        <f>'Registration form (HCM)'!J15</f>
        <v>0</v>
      </c>
      <c r="E11" s="314"/>
      <c r="F11" s="314"/>
      <c r="G11" s="314"/>
      <c r="H11" s="314"/>
      <c r="I11" s="314"/>
    </row>
    <row r="12" spans="2:5" ht="23.25" customHeight="1">
      <c r="B12" s="55" t="s">
        <v>50</v>
      </c>
      <c r="C12" s="55"/>
      <c r="D12" s="55"/>
      <c r="E12" s="53" t="s">
        <v>18</v>
      </c>
    </row>
    <row r="13" spans="2:12" ht="15">
      <c r="B13" s="55" t="s">
        <v>144</v>
      </c>
      <c r="C13" s="55"/>
      <c r="D13" s="54"/>
      <c r="G13" s="348" t="str">
        <f>'Registration form (HCM)'!K8</f>
        <v>15&amp;16/12/2022</v>
      </c>
      <c r="H13" s="348"/>
      <c r="I13" s="348"/>
      <c r="J13" s="348"/>
      <c r="K13" s="348"/>
      <c r="L13" s="348"/>
    </row>
    <row r="14" spans="2:6" ht="15">
      <c r="B14" s="56" t="s">
        <v>145</v>
      </c>
      <c r="C14" s="56"/>
      <c r="D14" s="57"/>
      <c r="F14" s="57" t="str">
        <f>'Registration form (HCM)'!K8</f>
        <v>15&amp;16/12/2022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Xác định và triển khai phương châm / 部門方針の策定と展開</v>
      </c>
      <c r="D18" s="304"/>
      <c r="E18" s="305"/>
      <c r="F18" s="59">
        <f>'Registration form (HCM)'!C40</f>
        <v>0</v>
      </c>
      <c r="G18" s="101">
        <v>4850000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12/12/2022</v>
      </c>
      <c r="G25" s="54"/>
      <c r="H25" s="54"/>
    </row>
    <row r="26" spans="2:8" ht="15">
      <c r="B26" s="57" t="s">
        <v>31</v>
      </c>
      <c r="C26" s="57"/>
      <c r="D26" s="57"/>
      <c r="E26" s="172" t="str">
        <f>F25</f>
        <v>12/12/2022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146</v>
      </c>
      <c r="C32" s="311"/>
      <c r="D32" s="311"/>
      <c r="E32" s="311"/>
      <c r="F32" s="311"/>
      <c r="G32" s="311"/>
      <c r="H32" s="311"/>
    </row>
    <row r="33" spans="2:8" ht="15">
      <c r="B33" s="300" t="s">
        <v>148</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F17" sqref="F17"/>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153</v>
      </c>
      <c r="C2" s="115"/>
      <c r="D2" s="113"/>
    </row>
    <row r="3" spans="2:4" ht="12.75">
      <c r="B3" s="135"/>
      <c r="C3" s="115"/>
      <c r="D3" s="113"/>
    </row>
    <row r="4" spans="2:4" ht="12.75" customHeight="1">
      <c r="B4" s="320" t="s">
        <v>121</v>
      </c>
      <c r="C4" s="320"/>
      <c r="D4" s="115"/>
    </row>
    <row r="5" spans="2:4" ht="12.75" customHeight="1">
      <c r="B5" s="320" t="s">
        <v>88</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Offline (HCM)'!G18,"#,##0")&amp;"VND  x  "&amp;'Payment Request Offline (HCM)'!F18&amp;"pax  +  8%VAT =  "&amp;TEXT('Payment Request Offline (HCM)'!H20,"#,##0")&amp;"VND"</f>
        <v>5,200,000VND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8" ht="12.75" customHeight="1">
      <c r="B28" s="140" t="s">
        <v>105</v>
      </c>
      <c r="C28" s="169">
        <f>'Registration form (HCM)'!F14</f>
        <v>0</v>
      </c>
      <c r="D28" s="168"/>
      <c r="E28" s="168"/>
      <c r="F28" s="168"/>
      <c r="G28" s="168"/>
      <c r="H28" s="168"/>
    </row>
    <row r="29" spans="2:8" ht="12.75" customHeight="1">
      <c r="B29" s="140" t="s">
        <v>106</v>
      </c>
      <c r="C29" s="118">
        <f>'Registration form (HCM)'!F16</f>
        <v>0</v>
      </c>
      <c r="D29" s="168"/>
      <c r="E29" s="168"/>
      <c r="F29" s="168"/>
      <c r="G29" s="168"/>
      <c r="H29" s="168"/>
    </row>
    <row r="30" spans="2:4" ht="12.75" customHeight="1">
      <c r="B30" s="140" t="s">
        <v>108</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12/12/2022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218</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15&amp;16/12/2022</v>
      </c>
      <c r="C49" s="113"/>
      <c r="D49" s="113"/>
    </row>
    <row r="50" spans="2:4" ht="12.75" customHeight="1">
      <c r="B50" s="116" t="s">
        <v>93</v>
      </c>
      <c r="C50" s="113"/>
      <c r="D50" s="113"/>
    </row>
    <row r="51" spans="2:4" ht="12.75" customHeight="1">
      <c r="B51" s="113" t="s">
        <v>142</v>
      </c>
      <c r="C51" s="113"/>
      <c r="D51" s="113"/>
    </row>
    <row r="52" spans="2:4" ht="12.75" customHeight="1">
      <c r="B52" s="113" t="s">
        <v>141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E13" sqref="E1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87</v>
      </c>
      <c r="C2" s="115"/>
      <c r="D2" s="113"/>
    </row>
    <row r="3" spans="2:4" ht="12.75">
      <c r="B3" s="135"/>
      <c r="C3" s="115"/>
      <c r="D3" s="113"/>
    </row>
    <row r="4" spans="2:4" ht="12.75" customHeight="1">
      <c r="B4" s="320" t="s">
        <v>121</v>
      </c>
      <c r="C4" s="320"/>
      <c r="D4" s="115"/>
    </row>
    <row r="5" spans="2:4" ht="12.75" customHeight="1">
      <c r="B5" s="320" t="s">
        <v>158</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Online (HCM)'!G18,"#,##0")&amp;"VND  x  "&amp;'Payment Request Online (HCM)'!F18&amp;"pax  +  8%VAT =  "&amp;TEXT('Payment Request Online (HCM)'!H20,"#,##0")&amp;"VND"</f>
        <v>4,850,000VND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69">
        <f>'Registration form (HCM)'!F14</f>
        <v>0</v>
      </c>
      <c r="D28" s="113"/>
    </row>
    <row r="29" spans="2:4" ht="12.75" customHeight="1">
      <c r="B29" s="140" t="s">
        <v>106</v>
      </c>
      <c r="C29" s="118">
        <f>'Registration form (HCM)'!F16</f>
        <v>0</v>
      </c>
      <c r="D29" s="113"/>
    </row>
    <row r="30" spans="2:4" ht="12.75" customHeight="1">
      <c r="B30" s="140" t="s">
        <v>108</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12/12/2022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140</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155</v>
      </c>
      <c r="C45" s="113" t="s">
        <v>156</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15&amp;16/12/2022</v>
      </c>
      <c r="C49" s="113"/>
      <c r="D49" s="113"/>
    </row>
    <row r="50" spans="2:4" ht="12.75" customHeight="1">
      <c r="B50" s="116" t="s">
        <v>93</v>
      </c>
      <c r="C50" s="113"/>
      <c r="D50" s="113"/>
    </row>
    <row r="51" spans="2:4" ht="12.75" customHeight="1">
      <c r="B51" s="113" t="s">
        <v>142</v>
      </c>
      <c r="C51" s="113"/>
      <c r="D51" s="113"/>
    </row>
    <row r="52" spans="2:4" ht="12.75" customHeight="1">
      <c r="B52" s="113" t="s">
        <v>141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Xác định và triển khai phương châm / 部門方針の策定と展開20&amp;21/12/2022</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2"/>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3"/>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3"/>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3"/>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3"/>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3"/>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3"/>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3"/>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3"/>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3"/>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3"/>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4"/>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2"/>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3"/>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3"/>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3"/>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3"/>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3"/>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3"/>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3"/>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3"/>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3"/>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3"/>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4"/>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3"/>
  <sheetViews>
    <sheetView zoomScale="70" zoomScaleNormal="70" zoomScalePageLayoutView="0" workbookViewId="0" topLeftCell="D1">
      <selection activeCell="D5" sqref="D5"/>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34.5">
      <c r="A3" s="3"/>
      <c r="B3" s="46"/>
      <c r="C3" s="98"/>
      <c r="D3" s="91" t="s">
        <v>132</v>
      </c>
      <c r="E3" s="121" t="s">
        <v>242</v>
      </c>
      <c r="F3" s="121" t="s">
        <v>241</v>
      </c>
      <c r="G3" s="121" t="s">
        <v>244</v>
      </c>
      <c r="H3" s="121" t="s">
        <v>243</v>
      </c>
      <c r="I3" s="89"/>
      <c r="J3" s="89"/>
      <c r="K3" s="90"/>
      <c r="L3" s="90"/>
      <c r="Q3" s="3"/>
      <c r="S3" s="3"/>
      <c r="U3" s="3"/>
      <c r="V3" s="3"/>
      <c r="W3" s="3"/>
      <c r="X3" s="3"/>
      <c r="Y3" s="3"/>
      <c r="Z3" s="3"/>
      <c r="AA3" s="3"/>
      <c r="AB3" s="3"/>
    </row>
    <row r="4" spans="1:28" ht="51.75">
      <c r="A4" s="3"/>
      <c r="B4" s="46"/>
      <c r="C4" s="98"/>
      <c r="D4" s="188" t="s">
        <v>227</v>
      </c>
      <c r="E4" s="121" t="s">
        <v>225</v>
      </c>
      <c r="F4" s="121" t="s">
        <v>225</v>
      </c>
      <c r="G4" s="121" t="s">
        <v>226</v>
      </c>
      <c r="H4" s="121" t="s">
        <v>226</v>
      </c>
      <c r="I4" s="89"/>
      <c r="J4" s="89"/>
      <c r="K4" s="90"/>
      <c r="L4" s="90"/>
      <c r="Q4" s="3"/>
      <c r="S4" s="3"/>
      <c r="U4" s="3"/>
      <c r="V4" s="3"/>
      <c r="W4" s="3"/>
      <c r="X4" s="3"/>
      <c r="Y4" s="3"/>
      <c r="Z4" s="3"/>
      <c r="AA4" s="3"/>
      <c r="AB4" s="3"/>
    </row>
    <row r="5" spans="1:28" ht="17.25">
      <c r="A5" s="3"/>
      <c r="B5" s="46"/>
      <c r="C5" s="97"/>
      <c r="D5" s="91" t="s">
        <v>139</v>
      </c>
      <c r="E5" s="121" t="s">
        <v>259</v>
      </c>
      <c r="F5" s="121" t="s">
        <v>260</v>
      </c>
      <c r="G5" s="122" t="s">
        <v>261</v>
      </c>
      <c r="H5" s="122" t="s">
        <v>262</v>
      </c>
      <c r="I5" s="89"/>
      <c r="J5" s="89"/>
      <c r="K5" s="90"/>
      <c r="L5" s="90"/>
      <c r="Q5" s="3"/>
      <c r="S5" s="3"/>
      <c r="U5" s="3"/>
      <c r="V5" s="3"/>
      <c r="W5" s="3"/>
      <c r="X5" s="3"/>
      <c r="Y5" s="3"/>
      <c r="Z5" s="3"/>
      <c r="AA5" s="3"/>
      <c r="AB5" s="3"/>
    </row>
    <row r="6" spans="1:28" ht="34.5">
      <c r="A6" s="3"/>
      <c r="B6" s="46"/>
      <c r="C6" s="97"/>
      <c r="D6" s="91" t="s">
        <v>232</v>
      </c>
      <c r="E6" s="121" t="s">
        <v>233</v>
      </c>
      <c r="F6" s="121" t="s">
        <v>233</v>
      </c>
      <c r="G6" s="122" t="s">
        <v>234</v>
      </c>
      <c r="H6" s="122" t="s">
        <v>234</v>
      </c>
      <c r="I6" s="89"/>
      <c r="J6" s="89"/>
      <c r="K6" s="90"/>
      <c r="L6" s="90"/>
      <c r="Q6" s="3"/>
      <c r="S6" s="3"/>
      <c r="U6" s="3"/>
      <c r="V6" s="3"/>
      <c r="W6" s="3"/>
      <c r="X6" s="3"/>
      <c r="Y6" s="3"/>
      <c r="Z6" s="3"/>
      <c r="AA6" s="3"/>
      <c r="AB6" s="3"/>
    </row>
    <row r="7" spans="1:28" ht="17.25">
      <c r="A7" s="3"/>
      <c r="B7" s="46"/>
      <c r="C7" s="97"/>
      <c r="D7" s="91" t="s">
        <v>138</v>
      </c>
      <c r="E7" s="121" t="s">
        <v>235</v>
      </c>
      <c r="F7" s="121" t="s">
        <v>235</v>
      </c>
      <c r="G7" s="122" t="s">
        <v>236</v>
      </c>
      <c r="H7" s="122" t="s">
        <v>236</v>
      </c>
      <c r="I7" s="89"/>
      <c r="J7" s="89"/>
      <c r="K7" s="89"/>
      <c r="L7" s="89"/>
      <c r="Q7" s="3"/>
      <c r="S7" s="3"/>
      <c r="U7" s="3"/>
      <c r="V7" s="3"/>
      <c r="W7" s="3"/>
      <c r="X7" s="3"/>
      <c r="Y7" s="3"/>
      <c r="Z7" s="3"/>
      <c r="AA7" s="3"/>
      <c r="AB7" s="3"/>
    </row>
    <row r="8" spans="1:28" ht="34.5">
      <c r="A8" s="3"/>
      <c r="B8" s="46"/>
      <c r="C8" s="97"/>
      <c r="D8" s="91" t="s">
        <v>69</v>
      </c>
      <c r="E8" s="121" t="s">
        <v>228</v>
      </c>
      <c r="F8" s="121" t="s">
        <v>228</v>
      </c>
      <c r="G8" s="122" t="s">
        <v>229</v>
      </c>
      <c r="H8" s="122" t="s">
        <v>229</v>
      </c>
      <c r="I8" s="89"/>
      <c r="J8" s="89"/>
      <c r="K8" s="89"/>
      <c r="L8" s="89"/>
      <c r="Q8" s="3"/>
      <c r="S8" s="3"/>
      <c r="U8" s="3"/>
      <c r="V8" s="3"/>
      <c r="W8" s="3"/>
      <c r="X8" s="3"/>
      <c r="Y8" s="3"/>
      <c r="Z8" s="3"/>
      <c r="AA8" s="3"/>
      <c r="AB8" s="3"/>
    </row>
    <row r="9" spans="1:28" ht="17.25">
      <c r="A9" s="3"/>
      <c r="B9" s="46"/>
      <c r="C9" s="97"/>
      <c r="D9" s="91" t="s">
        <v>33</v>
      </c>
      <c r="E9" s="121" t="s">
        <v>149</v>
      </c>
      <c r="F9" s="121" t="s">
        <v>151</v>
      </c>
      <c r="G9" s="122" t="s">
        <v>150</v>
      </c>
      <c r="H9" s="122" t="s">
        <v>152</v>
      </c>
      <c r="I9" s="89"/>
      <c r="J9" s="89"/>
      <c r="K9" s="89"/>
      <c r="L9" s="89"/>
      <c r="Q9" s="3"/>
      <c r="S9" s="3"/>
      <c r="U9" s="3"/>
      <c r="V9" s="3"/>
      <c r="W9" s="3"/>
      <c r="X9" s="3"/>
      <c r="Y9" s="3"/>
      <c r="Z9" s="3"/>
      <c r="AA9" s="3"/>
      <c r="AB9" s="3"/>
    </row>
    <row r="10" spans="1:28" ht="17.25">
      <c r="A10" s="3"/>
      <c r="B10" s="46"/>
      <c r="C10" s="97"/>
      <c r="D10" s="91" t="s">
        <v>86</v>
      </c>
      <c r="E10" s="121" t="s">
        <v>250</v>
      </c>
      <c r="F10" s="121" t="s">
        <v>251</v>
      </c>
      <c r="G10" s="122" t="s">
        <v>253</v>
      </c>
      <c r="H10" s="122" t="s">
        <v>252</v>
      </c>
      <c r="I10" s="89"/>
      <c r="J10" s="89"/>
      <c r="K10" s="89"/>
      <c r="L10" s="89"/>
      <c r="Q10" s="3"/>
      <c r="S10" s="3"/>
      <c r="U10" s="3"/>
      <c r="V10" s="3"/>
      <c r="W10" s="3"/>
      <c r="X10" s="3"/>
      <c r="Y10" s="3"/>
      <c r="Z10" s="3"/>
      <c r="AA10" s="3"/>
      <c r="AB10" s="3"/>
    </row>
    <row r="11" spans="1:28" ht="17.25">
      <c r="A11" s="3"/>
      <c r="B11" s="46"/>
      <c r="C11" s="97"/>
      <c r="D11" s="91" t="s">
        <v>133</v>
      </c>
      <c r="E11" s="121" t="s">
        <v>134</v>
      </c>
      <c r="F11" s="121" t="s">
        <v>135</v>
      </c>
      <c r="G11" s="121" t="s">
        <v>136</v>
      </c>
      <c r="H11" s="121" t="s">
        <v>137</v>
      </c>
      <c r="I11" s="89"/>
      <c r="J11" s="89"/>
      <c r="K11" s="89"/>
      <c r="L11" s="89"/>
      <c r="Q11" s="3"/>
      <c r="S11" s="3"/>
      <c r="U11" s="3"/>
      <c r="V11" s="3"/>
      <c r="W11" s="3"/>
      <c r="X11" s="3"/>
      <c r="Y11" s="3"/>
      <c r="Z11" s="3"/>
      <c r="AA11" s="3"/>
      <c r="AB11" s="3"/>
    </row>
    <row r="12" spans="1:28" ht="17.25">
      <c r="A12" s="3"/>
      <c r="B12" s="46"/>
      <c r="C12" s="97"/>
      <c r="D12" s="91" t="s">
        <v>46</v>
      </c>
      <c r="E12" s="121" t="s">
        <v>59</v>
      </c>
      <c r="F12" s="121" t="s">
        <v>60</v>
      </c>
      <c r="G12" s="122" t="s">
        <v>61</v>
      </c>
      <c r="H12" s="122" t="s">
        <v>62</v>
      </c>
      <c r="I12" s="89"/>
      <c r="J12" s="89"/>
      <c r="K12" s="89"/>
      <c r="L12" s="89"/>
      <c r="Q12" s="3"/>
      <c r="S12" s="3"/>
      <c r="U12" s="3"/>
      <c r="V12" s="3"/>
      <c r="W12" s="3"/>
      <c r="X12" s="3"/>
      <c r="Y12" s="3"/>
      <c r="Z12" s="3"/>
      <c r="AA12" s="3"/>
      <c r="AB12" s="3"/>
    </row>
    <row r="13" spans="1:28" ht="17.25">
      <c r="A13" s="3"/>
      <c r="B13" s="46"/>
      <c r="C13" s="97"/>
      <c r="D13" s="91" t="s">
        <v>131</v>
      </c>
      <c r="E13" s="121" t="s">
        <v>245</v>
      </c>
      <c r="F13" s="121" t="s">
        <v>246</v>
      </c>
      <c r="G13" s="122" t="s">
        <v>248</v>
      </c>
      <c r="H13" s="122" t="s">
        <v>247</v>
      </c>
      <c r="I13" s="88"/>
      <c r="J13" s="88"/>
      <c r="K13" s="50"/>
      <c r="L13" s="50"/>
      <c r="Q13" s="3"/>
      <c r="S13" s="3"/>
      <c r="U13" s="3"/>
      <c r="V13" s="3"/>
      <c r="W13" s="3"/>
      <c r="X13" s="3"/>
      <c r="Y13" s="3"/>
      <c r="Z13" s="3"/>
      <c r="AA13" s="3"/>
      <c r="AB13" s="3"/>
    </row>
    <row r="14" spans="1:28" ht="17.25">
      <c r="A14" s="3"/>
      <c r="B14" s="46"/>
      <c r="C14" s="98"/>
      <c r="D14" s="91" t="s">
        <v>63</v>
      </c>
      <c r="E14" s="121" t="s">
        <v>230</v>
      </c>
      <c r="F14" s="121" t="s">
        <v>230</v>
      </c>
      <c r="G14" s="120" t="s">
        <v>231</v>
      </c>
      <c r="H14" s="121" t="s">
        <v>231</v>
      </c>
      <c r="I14" s="88"/>
      <c r="J14" s="88"/>
      <c r="K14" s="50"/>
      <c r="L14" s="50"/>
      <c r="Q14" s="3"/>
      <c r="S14" s="3"/>
      <c r="U14" s="3"/>
      <c r="V14" s="3"/>
      <c r="W14" s="3"/>
      <c r="X14" s="3"/>
      <c r="Y14" s="3"/>
      <c r="Z14" s="3"/>
      <c r="AA14" s="3"/>
      <c r="AB14" s="3"/>
    </row>
    <row r="15" spans="1:28" ht="34.5">
      <c r="A15" s="3"/>
      <c r="B15" s="46"/>
      <c r="C15" s="97"/>
      <c r="D15" s="91" t="s">
        <v>132</v>
      </c>
      <c r="E15" s="121" t="s">
        <v>242</v>
      </c>
      <c r="F15" s="121" t="s">
        <v>241</v>
      </c>
      <c r="G15" s="121" t="s">
        <v>243</v>
      </c>
      <c r="H15" s="121" t="s">
        <v>244</v>
      </c>
      <c r="I15" s="88"/>
      <c r="J15" s="88"/>
      <c r="K15" s="50"/>
      <c r="L15" s="50"/>
      <c r="Q15" s="3"/>
      <c r="S15" s="3"/>
      <c r="U15" s="3"/>
      <c r="V15" s="3"/>
      <c r="W15" s="3"/>
      <c r="X15" s="3"/>
      <c r="Y15" s="3"/>
      <c r="Z15" s="3"/>
      <c r="AA15" s="3"/>
      <c r="AB15" s="3"/>
    </row>
    <row r="16" spans="1:28" ht="34.5">
      <c r="A16" s="3"/>
      <c r="B16" s="46"/>
      <c r="C16" s="97"/>
      <c r="D16" s="91" t="s">
        <v>54</v>
      </c>
      <c r="E16" s="121" t="s">
        <v>237</v>
      </c>
      <c r="F16" s="121" t="s">
        <v>238</v>
      </c>
      <c r="G16" s="120" t="s">
        <v>239</v>
      </c>
      <c r="H16" s="120" t="s">
        <v>240</v>
      </c>
      <c r="I16" s="88"/>
      <c r="J16" s="88"/>
      <c r="K16" s="50"/>
      <c r="L16" s="50"/>
      <c r="Q16" s="3"/>
      <c r="S16" s="3"/>
      <c r="U16" s="3"/>
      <c r="V16" s="3"/>
      <c r="W16" s="3"/>
      <c r="X16" s="3"/>
      <c r="Y16" s="3"/>
      <c r="Z16" s="3"/>
      <c r="AA16" s="3"/>
      <c r="AB16" s="3"/>
    </row>
    <row r="17" spans="1:28" ht="17.25">
      <c r="A17" s="3"/>
      <c r="B17" s="46"/>
      <c r="C17" s="97"/>
      <c r="D17" s="91" t="s">
        <v>258</v>
      </c>
      <c r="E17" s="121" t="s">
        <v>256</v>
      </c>
      <c r="F17" s="121" t="s">
        <v>254</v>
      </c>
      <c r="G17" s="120" t="s">
        <v>257</v>
      </c>
      <c r="H17" s="120" t="s">
        <v>255</v>
      </c>
      <c r="I17" s="88"/>
      <c r="J17" s="88"/>
      <c r="K17" s="50"/>
      <c r="L17" s="50"/>
      <c r="Q17" s="3"/>
      <c r="S17" s="3"/>
      <c r="U17" s="3"/>
      <c r="V17" s="3"/>
      <c r="W17" s="3"/>
      <c r="X17" s="3"/>
      <c r="Y17" s="3"/>
      <c r="Z17" s="3"/>
      <c r="AA17" s="3"/>
      <c r="AB17" s="3"/>
    </row>
    <row r="18" spans="1:28" ht="39.75" customHeight="1">
      <c r="A18" s="3"/>
      <c r="B18" s="46"/>
      <c r="C18" s="98"/>
      <c r="D18" s="188" t="s">
        <v>221</v>
      </c>
      <c r="E18" s="121" t="s">
        <v>222</v>
      </c>
      <c r="F18" s="121" t="s">
        <v>222</v>
      </c>
      <c r="G18" s="120" t="s">
        <v>223</v>
      </c>
      <c r="H18" s="120" t="s">
        <v>223</v>
      </c>
      <c r="I18" s="88"/>
      <c r="J18" s="88"/>
      <c r="K18" s="50"/>
      <c r="L18" s="50"/>
      <c r="Q18" s="3"/>
      <c r="S18" s="3"/>
      <c r="U18" s="3"/>
      <c r="V18" s="3"/>
      <c r="W18" s="3"/>
      <c r="X18" s="3"/>
      <c r="Y18" s="3"/>
      <c r="Z18" s="3"/>
      <c r="AA18" s="3"/>
      <c r="AB18" s="3"/>
    </row>
    <row r="20" spans="1:28" ht="17.25">
      <c r="A20" s="3"/>
      <c r="B20" s="46"/>
      <c r="D20" s="48"/>
      <c r="F20" s="47"/>
      <c r="G20" s="3"/>
      <c r="H20" s="3"/>
      <c r="I20"/>
      <c r="J20"/>
      <c r="K20" s="3"/>
      <c r="L20" s="3"/>
      <c r="Q20" s="3"/>
      <c r="S20" s="3"/>
      <c r="U20" s="3"/>
      <c r="V20" s="3"/>
      <c r="W20" s="3"/>
      <c r="X20" s="3"/>
      <c r="Y20" s="3"/>
      <c r="Z20" s="3"/>
      <c r="AA20" s="3"/>
      <c r="AB20" s="3"/>
    </row>
    <row r="21" spans="1:28" ht="15.75">
      <c r="A21" s="3"/>
      <c r="B21" s="46"/>
      <c r="C21" s="88" t="s">
        <v>2</v>
      </c>
      <c r="D21" s="88" t="s">
        <v>249</v>
      </c>
      <c r="E21" s="359"/>
      <c r="F21" s="360"/>
      <c r="G21" s="360"/>
      <c r="H21" s="360"/>
      <c r="I21" s="360"/>
      <c r="J21" s="360"/>
      <c r="K21" s="360"/>
      <c r="L21" s="360"/>
      <c r="M21" s="360"/>
      <c r="N21" s="360"/>
      <c r="O21" s="360"/>
      <c r="P21" s="360"/>
      <c r="Q21" s="360"/>
      <c r="R21" s="360"/>
      <c r="S21" s="360"/>
      <c r="T21" s="360"/>
      <c r="U21" s="360"/>
      <c r="V21" s="360"/>
      <c r="W21" s="360"/>
      <c r="X21" s="360"/>
      <c r="Y21" s="361"/>
      <c r="Z21" s="3"/>
      <c r="AA21" s="3"/>
      <c r="AB21" s="3"/>
    </row>
    <row r="22" spans="1:28" ht="15.75">
      <c r="A22" s="3"/>
      <c r="B22" s="46"/>
      <c r="C22" s="88" t="s">
        <v>9</v>
      </c>
      <c r="D22" s="88" t="s">
        <v>55</v>
      </c>
      <c r="E22" s="359"/>
      <c r="F22" s="360"/>
      <c r="G22" s="360"/>
      <c r="H22" s="360"/>
      <c r="I22" s="360"/>
      <c r="J22" s="360"/>
      <c r="K22" s="360"/>
      <c r="L22" s="360"/>
      <c r="M22" s="360"/>
      <c r="N22" s="360"/>
      <c r="O22" s="360"/>
      <c r="P22" s="360"/>
      <c r="Q22" s="360"/>
      <c r="R22" s="360"/>
      <c r="S22" s="360"/>
      <c r="T22" s="360"/>
      <c r="U22" s="360"/>
      <c r="V22" s="360"/>
      <c r="W22" s="360"/>
      <c r="X22" s="360"/>
      <c r="Y22" s="361"/>
      <c r="Z22" s="3"/>
      <c r="AA22" s="3"/>
      <c r="AB22" s="3"/>
    </row>
    <row r="23" spans="1:28" ht="15">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74.75" customHeight="1">
      <c r="A24" s="3"/>
      <c r="B24" s="3" t="s">
        <v>2</v>
      </c>
      <c r="C24" s="49" t="s">
        <v>220</v>
      </c>
      <c r="D24" s="91"/>
      <c r="E24" s="121"/>
      <c r="F24" s="121"/>
      <c r="G24" s="120"/>
      <c r="H24" s="120"/>
      <c r="I24" s="86"/>
      <c r="J24" s="86"/>
      <c r="K24" s="86"/>
      <c r="L24" s="86"/>
      <c r="M24" s="3"/>
      <c r="N24" s="3"/>
      <c r="O24" s="3"/>
      <c r="P24" s="3"/>
      <c r="Q24" s="3"/>
      <c r="R24" s="3"/>
      <c r="S24" s="3"/>
      <c r="T24" s="3"/>
      <c r="U24" s="3"/>
      <c r="V24" s="3"/>
      <c r="W24" s="3"/>
      <c r="X24" s="3"/>
      <c r="Y24" s="3"/>
      <c r="Z24" s="3"/>
      <c r="AA24" s="3"/>
      <c r="AB24" s="3"/>
    </row>
    <row r="25" spans="1:28" ht="171.75" customHeight="1">
      <c r="A25" s="3"/>
      <c r="B25" s="3" t="s">
        <v>9</v>
      </c>
      <c r="C25" s="49" t="s">
        <v>58</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75">
      <c r="A26" s="3"/>
      <c r="B26" s="3"/>
      <c r="C26" s="52"/>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5.75" customHeight="1">
      <c r="A27" s="3"/>
      <c r="B27" s="3"/>
      <c r="C27" s="3"/>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9.5" customHeight="1">
      <c r="A28" s="3"/>
      <c r="B28" s="50" t="s">
        <v>2</v>
      </c>
      <c r="C28" s="50" t="s">
        <v>56</v>
      </c>
      <c r="D28" s="3"/>
      <c r="E28" s="3"/>
      <c r="F28" s="3"/>
      <c r="G28" s="3"/>
      <c r="H28" s="3"/>
      <c r="I28" s="86"/>
      <c r="J28" s="86"/>
      <c r="K28" s="86"/>
      <c r="L28" s="86"/>
      <c r="M28" s="3"/>
      <c r="N28" s="3"/>
      <c r="O28" s="3"/>
      <c r="P28" s="3"/>
      <c r="Q28" s="3"/>
      <c r="R28" s="3"/>
      <c r="S28" s="3"/>
      <c r="T28" s="3"/>
      <c r="U28" s="3"/>
      <c r="V28" s="3"/>
      <c r="W28" s="3"/>
      <c r="X28" s="3"/>
      <c r="Y28" s="3"/>
      <c r="Z28" s="3"/>
      <c r="AA28" s="3"/>
      <c r="AB28" s="3"/>
    </row>
    <row r="29" spans="1:28" ht="15">
      <c r="A29" s="3"/>
      <c r="B29" s="50" t="s">
        <v>35</v>
      </c>
      <c r="C29" s="50" t="s">
        <v>56</v>
      </c>
      <c r="D29" s="3"/>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34</v>
      </c>
      <c r="C30" s="50" t="s">
        <v>56</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9</v>
      </c>
      <c r="C31" s="50" t="s">
        <v>56</v>
      </c>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3"/>
      <c r="C32" s="3"/>
      <c r="D32" s="87"/>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2</v>
      </c>
      <c r="C33" s="50" t="s">
        <v>57</v>
      </c>
      <c r="D33" s="87"/>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35</v>
      </c>
      <c r="C34" s="50" t="s">
        <v>57</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34</v>
      </c>
      <c r="C35" s="50" t="s">
        <v>57</v>
      </c>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9</v>
      </c>
      <c r="C36" s="50" t="s">
        <v>57</v>
      </c>
      <c r="D36" s="3"/>
      <c r="E36" s="9"/>
      <c r="H36" s="3"/>
      <c r="I36" s="86"/>
      <c r="J36" s="86"/>
      <c r="K36" s="86"/>
      <c r="L36" s="86"/>
      <c r="M36" s="3"/>
      <c r="N36" s="3"/>
      <c r="O36" s="3"/>
      <c r="P36" s="3"/>
      <c r="Q36" s="3"/>
      <c r="R36" s="3"/>
      <c r="S36" s="3"/>
      <c r="T36" s="3"/>
      <c r="U36" s="3"/>
      <c r="V36" s="3"/>
      <c r="W36" s="3"/>
      <c r="X36" s="3"/>
      <c r="Y36" s="3"/>
      <c r="Z36" s="3"/>
      <c r="AA36" s="3"/>
      <c r="AB36" s="3"/>
    </row>
    <row r="37" spans="1:28" ht="17.25" customHeight="1">
      <c r="A37" s="3"/>
      <c r="B37" s="3"/>
      <c r="C37" s="3"/>
      <c r="D37" s="3"/>
      <c r="E37" s="3"/>
      <c r="F37" s="3"/>
      <c r="G37" s="3"/>
      <c r="H37" s="3"/>
      <c r="I37" s="86"/>
      <c r="J37" s="86"/>
      <c r="K37" s="86"/>
      <c r="L37" s="86"/>
      <c r="M37" s="3"/>
      <c r="N37" s="3"/>
      <c r="O37" s="3"/>
      <c r="P37" s="3"/>
      <c r="Q37" s="3"/>
      <c r="R37" s="3"/>
      <c r="S37" s="3"/>
      <c r="T37" s="3"/>
      <c r="U37" s="3"/>
      <c r="V37" s="3"/>
      <c r="W37" s="3"/>
      <c r="X37" s="3"/>
      <c r="Y37" s="3"/>
      <c r="Z37" s="3"/>
      <c r="AA37" s="3"/>
      <c r="AB37" s="3"/>
    </row>
    <row r="38" spans="1:28" ht="17.25" customHeight="1">
      <c r="A38" s="3"/>
      <c r="B38" s="50" t="s">
        <v>2</v>
      </c>
      <c r="C38" s="51" t="s">
        <v>64</v>
      </c>
      <c r="D38" s="3"/>
      <c r="E38" s="3"/>
      <c r="F38" s="3"/>
      <c r="G38" s="3"/>
      <c r="H38" s="3"/>
      <c r="I38" s="86"/>
      <c r="J38" s="86"/>
      <c r="K38" s="86"/>
      <c r="L38" s="86"/>
      <c r="M38" s="3"/>
      <c r="N38" s="3"/>
      <c r="O38" s="3"/>
      <c r="P38" s="3"/>
      <c r="Q38" s="3"/>
      <c r="R38" s="3"/>
      <c r="S38" s="3"/>
      <c r="T38" s="3"/>
      <c r="U38" s="3"/>
      <c r="V38" s="3"/>
      <c r="W38" s="3"/>
      <c r="X38" s="3"/>
      <c r="Y38" s="3"/>
      <c r="Z38" s="3"/>
      <c r="AA38" s="3"/>
      <c r="AB38" s="3"/>
    </row>
    <row r="39" spans="1:28" ht="17.25" customHeight="1">
      <c r="A39" s="3"/>
      <c r="B39" s="50" t="s">
        <v>35</v>
      </c>
      <c r="C39" s="51" t="s">
        <v>65</v>
      </c>
      <c r="D39" s="3"/>
      <c r="E39" s="3"/>
      <c r="F39" s="3"/>
      <c r="G39" s="3"/>
      <c r="H39" s="3"/>
      <c r="I39" s="86"/>
      <c r="J39" s="86"/>
      <c r="K39" s="86"/>
      <c r="L39" s="86"/>
      <c r="M39" s="3"/>
      <c r="N39" s="3"/>
      <c r="O39" s="3"/>
      <c r="P39" s="3"/>
      <c r="Q39" s="3"/>
      <c r="R39" s="3"/>
      <c r="S39" s="3"/>
      <c r="T39" s="3"/>
      <c r="U39" s="3"/>
      <c r="V39" s="3"/>
      <c r="W39" s="3"/>
      <c r="X39" s="3"/>
      <c r="Y39" s="3"/>
      <c r="Z39" s="3"/>
      <c r="AA39" s="3"/>
      <c r="AB39" s="3"/>
    </row>
    <row r="40" spans="2:3" ht="17.25" customHeight="1">
      <c r="B40" s="50" t="s">
        <v>34</v>
      </c>
      <c r="C40" s="51" t="s">
        <v>66</v>
      </c>
    </row>
    <row r="41" spans="2:3" ht="17.25" customHeight="1">
      <c r="B41" s="50" t="s">
        <v>9</v>
      </c>
      <c r="C41" s="51" t="s">
        <v>67</v>
      </c>
    </row>
    <row r="42" spans="2:3" ht="17.25" customHeight="1">
      <c r="B42" s="50" t="s">
        <v>34</v>
      </c>
      <c r="C42" s="51" t="s">
        <v>66</v>
      </c>
    </row>
    <row r="43" spans="2:3" ht="17.25" customHeight="1">
      <c r="B43" s="50" t="s">
        <v>9</v>
      </c>
      <c r="C43" s="51" t="s">
        <v>67</v>
      </c>
    </row>
  </sheetData>
  <sheetProtection/>
  <mergeCells count="2">
    <mergeCell ref="E21:Y21"/>
    <mergeCell ref="E22:Y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B12" sqref="AB12"/>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54" t="str">
        <f>'Registration form (Hanoi)'!K8</f>
        <v>20&amp;21/12/2022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(Hanoi)'!K8</f>
        <v>20&amp;21/12/2022</v>
      </c>
    </row>
    <row r="14" spans="2:6" ht="15">
      <c r="B14" s="56" t="s">
        <v>145</v>
      </c>
      <c r="C14" s="56"/>
      <c r="D14" s="57"/>
      <c r="F14" s="57" t="str">
        <f>'Registration form (Hanoi)'!K8</f>
        <v>20&amp;21/12/2022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Xác định và triển khai phương châm / 部門方針の策定と展開</v>
      </c>
      <c r="D18" s="304"/>
      <c r="E18" s="305"/>
      <c r="F18" s="59">
        <f>'Registration form (Hanoi)'!C40</f>
        <v>0</v>
      </c>
      <c r="G18" s="101">
        <v>5200000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16/12/2022</v>
      </c>
      <c r="G25" s="54"/>
      <c r="H25" s="54"/>
    </row>
    <row r="26" spans="2:8" ht="15">
      <c r="B26" s="57" t="s">
        <v>31</v>
      </c>
      <c r="C26" s="57"/>
      <c r="D26" s="57"/>
      <c r="E26" s="171" t="str">
        <f>'Registration form (Hanoi)'!F55</f>
        <v>16/12/2022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146</v>
      </c>
      <c r="C32" s="311"/>
      <c r="D32" s="311"/>
      <c r="E32" s="311"/>
      <c r="F32" s="311"/>
      <c r="G32" s="311"/>
      <c r="H32" s="311"/>
    </row>
    <row r="33" spans="2:8" ht="15">
      <c r="B33" s="300" t="s">
        <v>219</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0" sqref="Z10"/>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143</v>
      </c>
      <c r="C7" s="57"/>
      <c r="D7" s="57"/>
      <c r="E7" s="54" t="str">
        <f>'Registration form (Hanoi)'!K8</f>
        <v>20&amp;21/12/2022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144</v>
      </c>
      <c r="C13" s="55"/>
      <c r="D13" s="54"/>
      <c r="G13" s="54" t="str">
        <f>'Registration form (Hanoi)'!K8</f>
        <v>20&amp;21/12/2022</v>
      </c>
    </row>
    <row r="14" spans="2:6" ht="15">
      <c r="B14" s="56" t="s">
        <v>145</v>
      </c>
      <c r="C14" s="56"/>
      <c r="D14" s="57"/>
      <c r="F14" s="57" t="str">
        <f>'Registration form (Hanoi)'!K8</f>
        <v>20&amp;21/12/2022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Xác định và triển khai phương châm / 部門方針の策定と展開</v>
      </c>
      <c r="D18" s="304"/>
      <c r="E18" s="305"/>
      <c r="F18" s="59">
        <f>'Registration form (Hanoi)'!C40</f>
        <v>0</v>
      </c>
      <c r="G18" s="101">
        <v>4850000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16/12/2022</v>
      </c>
      <c r="G25" s="54"/>
      <c r="H25" s="54"/>
    </row>
    <row r="26" spans="2:8" ht="15">
      <c r="B26" s="57" t="s">
        <v>31</v>
      </c>
      <c r="C26" s="57"/>
      <c r="D26" s="57"/>
      <c r="E26" s="173" t="str">
        <f>F25</f>
        <v>16/12/2022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146</v>
      </c>
      <c r="C32" s="311"/>
      <c r="D32" s="311"/>
      <c r="E32" s="311"/>
      <c r="F32" s="311"/>
      <c r="G32" s="311"/>
      <c r="H32" s="311"/>
    </row>
    <row r="33" spans="2:8" ht="15">
      <c r="B33" s="300" t="s">
        <v>147</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21" sqref="E21"/>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153</v>
      </c>
      <c r="C2" s="115"/>
      <c r="D2" s="113"/>
    </row>
    <row r="3" spans="2:4" ht="12.75">
      <c r="B3" s="135"/>
      <c r="C3" s="115"/>
      <c r="D3" s="113"/>
    </row>
    <row r="4" spans="2:4" ht="12.75" customHeight="1">
      <c r="B4" s="320" t="s">
        <v>154</v>
      </c>
      <c r="C4" s="320"/>
      <c r="D4" s="115"/>
    </row>
    <row r="5" spans="2:4" ht="12.75" customHeight="1">
      <c r="B5" s="320" t="s">
        <v>88</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Offline (Hanoi)'!G18,"#,##0")&amp;"VND  x  "&amp;'Payment Request Offline (Hanoi)'!F18&amp;"pax  +  8%VAT =  "&amp;TEXT('Payment Request Offline (Hanoi)'!H20,"#,##0")&amp;"VND"</f>
        <v>5,200,000VND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16/12/2022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217</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20&amp;21/12/2022</v>
      </c>
      <c r="C49" s="113"/>
      <c r="D49" s="113"/>
    </row>
    <row r="50" spans="2:4" ht="12.75" customHeight="1">
      <c r="B50" s="116" t="s">
        <v>93</v>
      </c>
      <c r="C50" s="113"/>
      <c r="D50" s="113"/>
    </row>
    <row r="51" spans="2:4" ht="12.75" customHeight="1">
      <c r="B51" s="113" t="s">
        <v>110</v>
      </c>
      <c r="C51" s="113"/>
      <c r="D51" s="113"/>
    </row>
    <row r="52" spans="2:4" ht="12.75" customHeight="1">
      <c r="B52" s="113" t="s">
        <v>111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16" sqref="D16"/>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153</v>
      </c>
      <c r="C2" s="115"/>
      <c r="D2" s="113"/>
    </row>
    <row r="3" spans="2:4" ht="12.75">
      <c r="B3" s="135"/>
      <c r="C3" s="115"/>
      <c r="D3" s="113"/>
    </row>
    <row r="4" spans="2:4" ht="12.75" customHeight="1">
      <c r="B4" s="320" t="s">
        <v>154</v>
      </c>
      <c r="C4" s="320"/>
      <c r="D4" s="115"/>
    </row>
    <row r="5" spans="2:4" ht="12.75" customHeight="1">
      <c r="B5" s="320" t="s">
        <v>158</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Online (Hanoi)'!G18,"#,##0")&amp;"VND  x  "&amp;'Payment Request Online (Hanoi)'!F18&amp;"pax  +  8%VAT =  "&amp;TEXT('Payment Request Online (Hanoi)'!H20,"#,##0")&amp;"VND"</f>
        <v>4,850,000VND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16/12/2022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140</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155</v>
      </c>
      <c r="C45" s="113" t="s">
        <v>157</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20&amp;21/12/2022</v>
      </c>
      <c r="C49" s="113"/>
      <c r="D49" s="113"/>
    </row>
    <row r="50" spans="2:4" ht="12.75" customHeight="1">
      <c r="B50" s="116" t="s">
        <v>93</v>
      </c>
      <c r="C50" s="113"/>
      <c r="D50" s="113"/>
    </row>
    <row r="51" spans="2:4" ht="12.75" customHeight="1">
      <c r="B51" s="113" t="s">
        <v>142</v>
      </c>
      <c r="C51" s="113"/>
      <c r="D51" s="113"/>
    </row>
    <row r="52" spans="2:4" ht="12.75" customHeight="1">
      <c r="B52" s="113" t="s">
        <v>141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T14" sqref="T1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Data!D22</f>
        <v>E-mail: info@imtc.vn, Tel: 028.3551.1900</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169</v>
      </c>
      <c r="C5" s="1"/>
      <c r="D5" s="1"/>
      <c r="E5" s="1"/>
      <c r="F5" s="1"/>
      <c r="G5" s="1"/>
      <c r="H5" s="1"/>
      <c r="I5" s="1"/>
      <c r="J5" s="5"/>
      <c r="K5" s="6"/>
      <c r="L5" s="6"/>
      <c r="M5" s="6"/>
      <c r="N5" s="1"/>
      <c r="O5" s="1"/>
      <c r="P5" s="1"/>
      <c r="Q5" s="1"/>
      <c r="R5" s="159"/>
    </row>
    <row r="6" spans="2:18" ht="19.5">
      <c r="B6" s="4"/>
      <c r="C6" s="294" t="s">
        <v>194</v>
      </c>
      <c r="D6" s="294"/>
      <c r="E6" s="294"/>
      <c r="F6" s="295" t="s">
        <v>195</v>
      </c>
      <c r="G6" s="295"/>
      <c r="H6" s="295"/>
      <c r="I6" s="295"/>
      <c r="J6" s="295"/>
      <c r="K6" s="294" t="s">
        <v>196</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9</v>
      </c>
      <c r="D8" s="255"/>
      <c r="E8" s="255"/>
      <c r="F8" s="325" t="s">
        <v>139</v>
      </c>
      <c r="G8" s="326"/>
      <c r="H8" s="326"/>
      <c r="I8" s="326"/>
      <c r="J8" s="327"/>
      <c r="K8" s="262" t="str">
        <f>IF(C8="HN",VLOOKUP(F8,Data!$D$2:$L$18,2,FALSE),IF(C8="HCM",VLOOKUP(F8,Data!$D$2:$L$18,3,FALSE),IF(C8="Hải Phòng",VLOOKUP(F8,Data!$D$2:$L$18,6,FALSE),VLOOKUP(F8,Data!$D$2:$L$18,7,FALSE))))</f>
        <v>15&amp;16/12/2022</v>
      </c>
      <c r="L8" s="262"/>
      <c r="M8" s="262"/>
      <c r="N8" s="262"/>
      <c r="O8" s="262"/>
      <c r="P8" s="262"/>
      <c r="Q8" s="262"/>
      <c r="R8" s="160"/>
    </row>
    <row r="9" spans="2:18" ht="24" customHeight="1">
      <c r="B9" s="9"/>
      <c r="C9" s="255"/>
      <c r="D9" s="255"/>
      <c r="E9" s="255"/>
      <c r="F9" s="328"/>
      <c r="G9" s="329"/>
      <c r="H9" s="329"/>
      <c r="I9" s="329"/>
      <c r="J9" s="330"/>
      <c r="K9" s="262"/>
      <c r="L9" s="262"/>
      <c r="M9" s="262"/>
      <c r="N9" s="262"/>
      <c r="O9" s="262"/>
      <c r="P9" s="262"/>
      <c r="Q9" s="262"/>
      <c r="R9" s="160"/>
    </row>
    <row r="10" spans="2:18" ht="21">
      <c r="B10" s="178" t="s">
        <v>170</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159</v>
      </c>
      <c r="D13" s="263"/>
      <c r="E13" s="244"/>
      <c r="F13" s="251" t="s">
        <v>190</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198</v>
      </c>
      <c r="D15" s="267"/>
      <c r="E15" s="267"/>
      <c r="F15" s="251" t="s">
        <v>200</v>
      </c>
      <c r="G15" s="245"/>
      <c r="H15" s="245"/>
      <c r="I15" s="270" t="s">
        <v>202</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161</v>
      </c>
      <c r="D17" s="244"/>
      <c r="E17" s="244"/>
      <c r="F17" s="254" t="s">
        <v>192</v>
      </c>
      <c r="G17" s="254"/>
      <c r="H17" s="254"/>
      <c r="I17" s="183" t="s">
        <v>186</v>
      </c>
      <c r="J17" s="246"/>
      <c r="K17" s="246"/>
      <c r="L17" s="246"/>
      <c r="M17" s="246"/>
      <c r="N17" s="246"/>
      <c r="O17" s="246"/>
      <c r="P17" s="246"/>
      <c r="Q17" s="246"/>
      <c r="R17" s="17"/>
    </row>
    <row r="18" spans="2:18" ht="28.5" customHeight="1">
      <c r="B18" s="9"/>
      <c r="C18" s="244"/>
      <c r="D18" s="244"/>
      <c r="E18" s="244"/>
      <c r="F18" s="247"/>
      <c r="G18" s="247"/>
      <c r="H18" s="247"/>
      <c r="I18" s="183" t="s">
        <v>187</v>
      </c>
      <c r="J18" s="246"/>
      <c r="K18" s="246"/>
      <c r="L18" s="246"/>
      <c r="M18" s="246"/>
      <c r="N18" s="246"/>
      <c r="O18" s="246"/>
      <c r="P18" s="246"/>
      <c r="Q18" s="246"/>
      <c r="R18" s="17"/>
    </row>
    <row r="19" spans="2:18" ht="28.5" customHeight="1">
      <c r="B19" s="9"/>
      <c r="C19" s="244" t="s">
        <v>199</v>
      </c>
      <c r="D19" s="244"/>
      <c r="E19" s="244"/>
      <c r="F19" s="245" t="s">
        <v>201</v>
      </c>
      <c r="G19" s="245"/>
      <c r="H19" s="245"/>
      <c r="I19" s="184" t="s">
        <v>203</v>
      </c>
      <c r="J19" s="246"/>
      <c r="K19" s="246"/>
      <c r="L19" s="246"/>
      <c r="M19" s="246"/>
      <c r="N19" s="246"/>
      <c r="O19" s="246"/>
      <c r="P19" s="246"/>
      <c r="Q19" s="246"/>
      <c r="R19" s="17"/>
    </row>
    <row r="20" spans="2:18" ht="28.5" customHeight="1">
      <c r="B20" s="9"/>
      <c r="C20" s="244"/>
      <c r="D20" s="244"/>
      <c r="E20" s="244"/>
      <c r="F20" s="247"/>
      <c r="G20" s="247"/>
      <c r="H20" s="247"/>
      <c r="I20" s="184" t="s">
        <v>204</v>
      </c>
      <c r="J20" s="246"/>
      <c r="K20" s="246"/>
      <c r="L20" s="246"/>
      <c r="M20" s="246"/>
      <c r="N20" s="246"/>
      <c r="O20" s="246"/>
      <c r="P20" s="246"/>
      <c r="Q20" s="246"/>
      <c r="R20" s="17"/>
    </row>
    <row r="21" spans="2:18" ht="19.5" customHeight="1">
      <c r="B21" s="20"/>
      <c r="C21" s="248" t="s">
        <v>205</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30"/>
      <c r="M23" s="29"/>
      <c r="N23" s="31" t="s">
        <v>95</v>
      </c>
      <c r="O23" s="31" t="s">
        <v>115</v>
      </c>
      <c r="P23" s="29"/>
      <c r="Q23" s="32"/>
      <c r="R23" s="33"/>
    </row>
    <row r="24" spans="2:18" ht="39.75" customHeight="1">
      <c r="B24" s="20"/>
      <c r="C24" s="280" t="s">
        <v>184</v>
      </c>
      <c r="D24" s="281"/>
      <c r="E24" s="281"/>
      <c r="F24" s="281"/>
      <c r="G24" s="281"/>
      <c r="H24" s="281"/>
      <c r="I24" s="281"/>
      <c r="J24" s="281"/>
      <c r="K24" s="282"/>
      <c r="L24" s="185" t="s">
        <v>206</v>
      </c>
      <c r="M24" s="331" t="s">
        <v>207</v>
      </c>
      <c r="N24" s="331"/>
      <c r="O24" s="331"/>
      <c r="P24" s="331"/>
      <c r="Q24" s="332"/>
      <c r="R24" s="21"/>
    </row>
    <row r="25" spans="2:18" ht="29.25" customHeight="1">
      <c r="B25" s="178" t="s">
        <v>208</v>
      </c>
      <c r="C25" s="10"/>
      <c r="D25" s="10"/>
      <c r="E25" s="10"/>
      <c r="F25" s="1"/>
      <c r="G25" s="1"/>
      <c r="H25" s="1"/>
      <c r="I25" s="1"/>
      <c r="J25" s="1"/>
      <c r="K25" s="1"/>
      <c r="L25" s="1"/>
      <c r="M25" s="1"/>
      <c r="N25" s="1"/>
      <c r="O25" s="1"/>
      <c r="P25" s="1"/>
      <c r="Q25" s="1"/>
      <c r="R25" s="7"/>
    </row>
    <row r="26" spans="2:18" ht="33" customHeight="1">
      <c r="B26" s="9"/>
      <c r="C26" s="240" t="s">
        <v>6</v>
      </c>
      <c r="D26" s="240" t="s">
        <v>42</v>
      </c>
      <c r="E26" s="242" t="s">
        <v>209</v>
      </c>
      <c r="F26" s="242" t="s">
        <v>210</v>
      </c>
      <c r="G26" s="242" t="s">
        <v>211</v>
      </c>
      <c r="H26" s="208" t="s">
        <v>212</v>
      </c>
      <c r="I26" s="209"/>
      <c r="J26" s="198" t="s">
        <v>180</v>
      </c>
      <c r="K26" s="198"/>
      <c r="L26" s="198"/>
      <c r="M26" s="198"/>
      <c r="N26" s="198"/>
      <c r="O26" s="198"/>
      <c r="P26" s="198"/>
      <c r="Q26" s="198"/>
      <c r="R26" s="34"/>
    </row>
    <row r="27" spans="2:18" ht="31.5" customHeight="1">
      <c r="B27" s="9"/>
      <c r="C27" s="241"/>
      <c r="D27" s="241"/>
      <c r="E27" s="243"/>
      <c r="F27" s="243"/>
      <c r="G27" s="242"/>
      <c r="H27" s="181" t="s">
        <v>213</v>
      </c>
      <c r="I27" s="182" t="s">
        <v>182</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7" customHeight="1">
      <c r="B41" s="178" t="s">
        <v>172</v>
      </c>
      <c r="C41" s="10"/>
      <c r="D41" s="10"/>
      <c r="E41" s="10"/>
      <c r="F41" s="1"/>
      <c r="G41" s="1"/>
      <c r="H41" s="1"/>
      <c r="I41" s="1"/>
      <c r="J41" s="1"/>
      <c r="K41" s="1"/>
      <c r="L41" s="1"/>
      <c r="M41" s="1"/>
      <c r="N41" s="1"/>
      <c r="O41" s="1"/>
      <c r="P41" s="1"/>
      <c r="Q41" s="1"/>
      <c r="R41" s="7"/>
    </row>
    <row r="42" spans="2:18" ht="24.75" customHeight="1">
      <c r="B42" s="9"/>
      <c r="C42" s="208" t="s">
        <v>175</v>
      </c>
      <c r="D42" s="209"/>
      <c r="E42" s="209"/>
      <c r="F42" s="209"/>
      <c r="G42" s="209"/>
      <c r="H42" s="209"/>
      <c r="I42" s="209"/>
      <c r="J42" s="209"/>
      <c r="K42" s="209"/>
      <c r="L42" s="209"/>
      <c r="M42" s="209"/>
      <c r="N42" s="209"/>
      <c r="O42" s="209"/>
      <c r="P42" s="209"/>
      <c r="Q42" s="210"/>
      <c r="R42" s="35"/>
    </row>
    <row r="43" spans="2:18" ht="29.25" customHeight="1">
      <c r="B43" s="9"/>
      <c r="C43" s="333"/>
      <c r="D43" s="334"/>
      <c r="E43" s="334"/>
      <c r="F43" s="334"/>
      <c r="G43" s="334"/>
      <c r="H43" s="334"/>
      <c r="I43" s="334"/>
      <c r="J43" s="334"/>
      <c r="K43" s="334"/>
      <c r="L43" s="334"/>
      <c r="M43" s="334"/>
      <c r="N43" s="334"/>
      <c r="O43" s="334"/>
      <c r="P43" s="334"/>
      <c r="Q43" s="335"/>
      <c r="R43" s="21"/>
    </row>
    <row r="44" spans="2:18" ht="15">
      <c r="B44" s="9"/>
      <c r="C44" s="336"/>
      <c r="D44" s="337"/>
      <c r="E44" s="337"/>
      <c r="F44" s="337"/>
      <c r="G44" s="337"/>
      <c r="H44" s="337"/>
      <c r="I44" s="337"/>
      <c r="J44" s="337"/>
      <c r="K44" s="337"/>
      <c r="L44" s="337"/>
      <c r="M44" s="337"/>
      <c r="N44" s="337"/>
      <c r="O44" s="337"/>
      <c r="P44" s="337"/>
      <c r="Q44" s="338"/>
      <c r="R44" s="21"/>
    </row>
    <row r="45" spans="2:18" ht="16.5" customHeight="1">
      <c r="B45" s="9"/>
      <c r="C45" s="336"/>
      <c r="D45" s="337"/>
      <c r="E45" s="337"/>
      <c r="F45" s="337"/>
      <c r="G45" s="337"/>
      <c r="H45" s="337"/>
      <c r="I45" s="337"/>
      <c r="J45" s="337"/>
      <c r="K45" s="337"/>
      <c r="L45" s="337"/>
      <c r="M45" s="337"/>
      <c r="N45" s="337"/>
      <c r="O45" s="337"/>
      <c r="P45" s="337"/>
      <c r="Q45" s="338"/>
      <c r="R45" s="21"/>
    </row>
    <row r="46" spans="2:18" ht="15">
      <c r="B46" s="9"/>
      <c r="C46" s="339"/>
      <c r="D46" s="340"/>
      <c r="E46" s="340"/>
      <c r="F46" s="340"/>
      <c r="G46" s="340"/>
      <c r="H46" s="340"/>
      <c r="I46" s="340"/>
      <c r="J46" s="340"/>
      <c r="K46" s="340"/>
      <c r="L46" s="340"/>
      <c r="M46" s="340"/>
      <c r="N46" s="340"/>
      <c r="O46" s="340"/>
      <c r="P46" s="340"/>
      <c r="Q46" s="341"/>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173</v>
      </c>
      <c r="C48" s="10"/>
      <c r="D48" s="10"/>
      <c r="E48" s="10"/>
      <c r="F48" s="1"/>
      <c r="G48" s="1"/>
      <c r="H48" s="1"/>
      <c r="I48" s="1"/>
      <c r="J48" s="1"/>
      <c r="K48" s="1"/>
      <c r="L48" s="1"/>
      <c r="M48" s="1"/>
      <c r="N48" s="1"/>
      <c r="O48" s="1"/>
      <c r="P48" s="1"/>
      <c r="Q48" s="1"/>
      <c r="R48" s="7"/>
    </row>
    <row r="49" spans="2:18" ht="15" customHeight="1">
      <c r="B49" s="9"/>
      <c r="C49" s="191" t="s">
        <v>163</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164</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165</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166</v>
      </c>
      <c r="D55" s="192"/>
      <c r="E55" s="192"/>
      <c r="F55" s="233" t="str">
        <f>IF(C8="HN",VLOOKUP(F8,Data!$D$2:$L$18,4,FALSE),IF(C8="HCM",VLOOKUP(F8,Data!$D$2:$L$18,5,FALSE)))</f>
        <v>12/12/2022</v>
      </c>
      <c r="G55" s="234"/>
      <c r="H55" s="234"/>
      <c r="I55" s="234"/>
      <c r="J55" s="234"/>
      <c r="K55" s="234"/>
      <c r="L55" s="234"/>
      <c r="M55" s="234"/>
      <c r="N55" s="234"/>
      <c r="O55" s="234"/>
      <c r="P55" s="234"/>
      <c r="Q55" s="235"/>
      <c r="R55" s="34"/>
    </row>
    <row r="56" spans="2:18" ht="15" customHeight="1">
      <c r="B56" s="9"/>
      <c r="C56" s="191"/>
      <c r="D56" s="192"/>
      <c r="E56" s="192"/>
      <c r="F56" s="236"/>
      <c r="G56" s="237"/>
      <c r="H56" s="237"/>
      <c r="I56" s="237"/>
      <c r="J56" s="237"/>
      <c r="K56" s="237"/>
      <c r="L56" s="237"/>
      <c r="M56" s="237"/>
      <c r="N56" s="237"/>
      <c r="O56" s="237"/>
      <c r="P56" s="237"/>
      <c r="Q56" s="238"/>
      <c r="R56" s="34"/>
    </row>
    <row r="57" spans="2:18" ht="33" customHeight="1">
      <c r="B57" s="9"/>
      <c r="C57" s="229" t="s">
        <v>167</v>
      </c>
      <c r="D57" s="230"/>
      <c r="E57" s="230"/>
      <c r="F57" s="342"/>
      <c r="G57" s="343"/>
      <c r="H57" s="343"/>
      <c r="I57" s="343"/>
      <c r="J57" s="343"/>
      <c r="K57" s="343"/>
      <c r="L57" s="343"/>
      <c r="M57" s="343"/>
      <c r="N57" s="343"/>
      <c r="O57" s="343"/>
      <c r="P57" s="343"/>
      <c r="Q57" s="344"/>
      <c r="R57" s="96"/>
    </row>
    <row r="58" spans="2:18" ht="42.75" customHeight="1">
      <c r="B58" s="9"/>
      <c r="C58" s="231"/>
      <c r="D58" s="232"/>
      <c r="E58" s="232"/>
      <c r="F58" s="345"/>
      <c r="G58" s="346"/>
      <c r="H58" s="346"/>
      <c r="I58" s="346"/>
      <c r="J58" s="346"/>
      <c r="K58" s="346"/>
      <c r="L58" s="346"/>
      <c r="M58" s="346"/>
      <c r="N58" s="346"/>
      <c r="O58" s="346"/>
      <c r="P58" s="346"/>
      <c r="Q58" s="347"/>
      <c r="R58" s="96"/>
    </row>
    <row r="59" spans="2:18" ht="7.5" customHeight="1">
      <c r="B59" s="9"/>
      <c r="C59" s="1"/>
      <c r="D59" s="1"/>
      <c r="E59" s="1"/>
      <c r="F59" s="1"/>
      <c r="G59" s="1"/>
      <c r="H59" s="1"/>
      <c r="I59" s="1"/>
      <c r="J59" s="1"/>
      <c r="K59" s="1"/>
      <c r="L59" s="1"/>
      <c r="M59" s="1"/>
      <c r="N59" s="1"/>
      <c r="O59" s="1"/>
      <c r="P59" s="1"/>
      <c r="Q59" s="1"/>
      <c r="R59" s="7"/>
    </row>
    <row r="60" spans="2:18" ht="21">
      <c r="B60" s="178" t="s">
        <v>174</v>
      </c>
      <c r="C60" s="10"/>
      <c r="D60" s="10"/>
      <c r="E60" s="10"/>
      <c r="F60" s="1"/>
      <c r="G60" s="1"/>
      <c r="H60" s="1"/>
      <c r="I60" s="1"/>
      <c r="J60" s="1"/>
      <c r="K60" s="1"/>
      <c r="L60" s="1"/>
      <c r="M60" s="1"/>
      <c r="N60" s="1"/>
      <c r="O60" s="1"/>
      <c r="P60" s="1"/>
      <c r="Q60" s="1"/>
      <c r="R60" s="7"/>
    </row>
    <row r="61" spans="2:18" ht="20.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6" t="s">
        <v>122</v>
      </c>
      <c r="D62" s="186"/>
      <c r="E62" s="186"/>
      <c r="F62" s="186"/>
      <c r="G62" s="186"/>
      <c r="H62" s="186"/>
      <c r="I62" s="186"/>
      <c r="J62" s="186"/>
      <c r="K62" s="186"/>
      <c r="L62" s="186"/>
      <c r="M62" s="186"/>
      <c r="N62" s="1"/>
      <c r="O62" s="1"/>
      <c r="P62" s="1"/>
      <c r="Q62" s="1"/>
      <c r="R62" s="7"/>
    </row>
    <row r="63" spans="2:18" ht="24" customHeight="1">
      <c r="B63" s="9"/>
      <c r="C63" s="195" t="s">
        <v>214</v>
      </c>
      <c r="D63" s="196"/>
      <c r="E63" s="196"/>
      <c r="F63" s="196"/>
      <c r="G63" s="196"/>
      <c r="H63" s="196"/>
      <c r="I63" s="196"/>
      <c r="J63" s="196"/>
      <c r="K63" s="196"/>
      <c r="L63" s="196"/>
      <c r="M63" s="196"/>
      <c r="N63" s="196"/>
      <c r="O63" s="196"/>
      <c r="P63" s="196"/>
      <c r="Q63" s="197"/>
      <c r="R63" s="7"/>
    </row>
    <row r="64" spans="1:18" s="42" customFormat="1" ht="150" customHeight="1">
      <c r="A64" s="6"/>
      <c r="B64" s="40"/>
      <c r="C64" s="220" t="s">
        <v>216</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2">
    <dataValidation type="list" allowBlank="1" showErrorMessage="1" promptTitle="Place of workshop/開催地" sqref="C8:E9">
      <formula1>"HN, HCM"</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C14" sqref="AC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167" t="str">
        <f>'Registration form (HCM)'!K8</f>
        <v>15&amp;16/12/2022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8" t="s">
        <v>28</v>
      </c>
      <c r="C11" s="318"/>
      <c r="D11" s="313">
        <f>'Registration form (HCM)'!J15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(HCM)'!K8</f>
        <v>15&amp;16/12/2022</v>
      </c>
    </row>
    <row r="14" spans="2:6" ht="15">
      <c r="B14" s="56" t="s">
        <v>47</v>
      </c>
      <c r="C14" s="56"/>
      <c r="D14" s="57"/>
      <c r="F14" s="57" t="str">
        <f>'Registration form (HCM)'!K8</f>
        <v>15&amp;16/12/2022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Xác định và triển khai phương châm / 部門方針の策定と展開</v>
      </c>
      <c r="D18" s="304"/>
      <c r="E18" s="305"/>
      <c r="F18" s="59">
        <f>'Registration form (HCM)'!C40</f>
        <v>0</v>
      </c>
      <c r="G18" s="101">
        <v>5200000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12/12/2022</v>
      </c>
      <c r="G25" s="54"/>
      <c r="H25" s="54"/>
    </row>
    <row r="26" spans="2:8" ht="15">
      <c r="B26" s="57" t="s">
        <v>31</v>
      </c>
      <c r="C26" s="57"/>
      <c r="D26" s="57"/>
      <c r="E26" s="57" t="str">
        <f>'Registration form (HCM)'!F55</f>
        <v>12/12/2022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146</v>
      </c>
      <c r="C32" s="311"/>
      <c r="D32" s="311"/>
      <c r="E32" s="311"/>
      <c r="F32" s="311"/>
      <c r="G32" s="311"/>
      <c r="H32" s="311"/>
    </row>
    <row r="33" spans="2:8" ht="15">
      <c r="B33" s="300" t="s">
        <v>148</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123</v>
      </c>
      <c r="C1" s="166" t="s">
        <v>124</v>
      </c>
      <c r="D1" s="166" t="s">
        <v>125</v>
      </c>
      <c r="E1" s="166" t="s">
        <v>126</v>
      </c>
      <c r="F1" s="166" t="s">
        <v>127</v>
      </c>
      <c r="G1" s="166" t="s">
        <v>128</v>
      </c>
      <c r="H1" s="166" t="s">
        <v>129</v>
      </c>
      <c r="I1" s="166" t="s">
        <v>72</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123</v>
      </c>
      <c r="C1" s="166" t="s">
        <v>124</v>
      </c>
      <c r="D1" s="166" t="s">
        <v>125</v>
      </c>
      <c r="E1" s="166" t="s">
        <v>126</v>
      </c>
      <c r="F1" s="166" t="s">
        <v>127</v>
      </c>
      <c r="G1" s="166" t="s">
        <v>128</v>
      </c>
      <c r="H1" s="166" t="s">
        <v>129</v>
      </c>
      <c r="I1" s="166" t="s">
        <v>72</v>
      </c>
    </row>
    <row r="2" spans="2:14" ht="25.5">
      <c r="B2" s="135" t="str">
        <f>'Registration form (Hanoi)'!F8&amp;'Registration form (Hanoi)'!K8</f>
        <v>Xác định và triển khai phương châm / 部門方針の策定と展開20&amp;21/12/2022</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2022-11-14T00:27:08Z</dcterms:modified>
  <cp:category/>
  <cp:version/>
  <cp:contentType/>
  <cp:contentStatus/>
</cp:coreProperties>
</file>